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0" windowWidth="19200" windowHeight="163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<sst xmlns="http://schemas.openxmlformats.org/spreadsheetml/2006/main" count="18" uniqueCount="10">
  <si>
    <t>inches</t>
  </si>
  <si>
    <t>RPM</t>
  </si>
  <si>
    <t>IPM</t>
  </si>
  <si>
    <t>FPS</t>
  </si>
  <si>
    <t>Units</t>
  </si>
  <si>
    <t>Inches per Minute</t>
  </si>
  <si>
    <t>Feet Per Second</t>
  </si>
  <si>
    <t>teeth</t>
  </si>
  <si>
    <t>inch pounds</t>
  </si>
  <si>
    <t>pounds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</si>
</sst>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6"/>
      <name val="Times New Roman"/>
      <family val="1"/>
    </font>
    <font>
      <b/>
      <sz val="9"/>
      <name val="Arial"/>
      <family val="2"/>
    </font>
    <font>
      <sz val="9"/>
      <name val="Arial"/>
      <family val="2"/>
    </font>
    <font>
      <b/>
      <sz val="16"/>
      <color indexed="10"/>
      <name val="Times New Roman"/>
      <family val="1"/>
    </font>
    <font>
      <b/>
      <sz val="10"/>
      <color indexed="10"/>
      <name val="Arial"/>
      <family val="2"/>
    </font>
    <font>
      <b/>
      <sz val="10"/>
      <name val="Times New Roman"/>
      <family val="1"/>
    </font>
    <font>
      <b/>
      <sz val="12"/>
      <name val="Arial"/>
      <family val="2"/>
    </font>
    <font>
      <b/>
      <sz val="12"/>
      <color indexed="40"/>
      <name val="Arial"/>
      <family val="2"/>
    </font>
  </fonts>
  <fills count="4">
    <fill>
      <patternFill/>
    </fill>
    <fill>
      <patternFill patternType="gray125"/>
    </fill>
    <fill>
      <patternFill patternType="solid">
        <fgColor indexed="35"/>
        <bgColor indexed="64"/>
      </patternFill>
    </fill>
    <fill>
      <patternFill patternType="solid">
        <fgColor indexed="1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1" xfId="0" applyBorder="1" applyAlignment="1">
      <alignment/>
    </xf>
    <xf numFmtId="0" fontId="0" fillId="2" borderId="1" xfId="0" applyFill="1" applyBorder="1" applyAlignment="1">
      <alignment/>
    </xf>
    <xf numFmtId="0" fontId="1" fillId="0" borderId="0" xfId="0" applyFont="1" applyAlignment="1">
      <alignment/>
    </xf>
    <xf numFmtId="0" fontId="1" fillId="0" borderId="0" xfId="0" applyFont="1" applyAlignment="1">
      <alignment horizontal="center"/>
    </xf>
    <xf numFmtId="0" fontId="0" fillId="3" borderId="1" xfId="0" applyFill="1" applyBorder="1" applyAlignment="1">
      <alignment/>
    </xf>
    <xf numFmtId="0" fontId="0" fillId="0" borderId="0"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Alignment="1">
      <alignment/>
    </xf>
    <xf numFmtId="0" fontId="0" fillId="3" borderId="0"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5.jpe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68</xdr:row>
      <xdr:rowOff>0</xdr:rowOff>
    </xdr:from>
    <xdr:to>
      <xdr:col>4</xdr:col>
      <xdr:colOff>542925</xdr:colOff>
      <xdr:row>81</xdr:row>
      <xdr:rowOff>85725</xdr:rowOff>
    </xdr:to>
    <xdr:pic>
      <xdr:nvPicPr>
        <xdr:cNvPr id="1" name="Picture 137"/>
        <xdr:cNvPicPr preferRelativeResize="1">
          <a:picLocks noChangeAspect="1"/>
        </xdr:cNvPicPr>
      </xdr:nvPicPr>
      <xdr:blipFill>
        <a:blip r:embed="rId1"/>
        <a:stretch>
          <a:fillRect/>
        </a:stretch>
      </xdr:blipFill>
      <xdr:spPr>
        <a:xfrm>
          <a:off x="0" y="10925175"/>
          <a:ext cx="2838450" cy="2190750"/>
        </a:xfrm>
        <a:prstGeom prst="rect">
          <a:avLst/>
        </a:prstGeom>
        <a:noFill/>
        <a:ln w="9525" cmpd="sng">
          <a:noFill/>
        </a:ln>
      </xdr:spPr>
    </xdr:pic>
    <xdr:clientData/>
  </xdr:twoCellAnchor>
  <xdr:twoCellAnchor editAs="oneCell">
    <xdr:from>
      <xdr:col>0</xdr:col>
      <xdr:colOff>466725</xdr:colOff>
      <xdr:row>20</xdr:row>
      <xdr:rowOff>38100</xdr:rowOff>
    </xdr:from>
    <xdr:to>
      <xdr:col>3</xdr:col>
      <xdr:colOff>371475</xdr:colOff>
      <xdr:row>28</xdr:row>
      <xdr:rowOff>133350</xdr:rowOff>
    </xdr:to>
    <xdr:pic>
      <xdr:nvPicPr>
        <xdr:cNvPr id="2" name="Picture 119"/>
        <xdr:cNvPicPr preferRelativeResize="1">
          <a:picLocks noChangeAspect="1"/>
        </xdr:cNvPicPr>
      </xdr:nvPicPr>
      <xdr:blipFill>
        <a:blip r:embed="rId2"/>
        <a:stretch>
          <a:fillRect/>
        </a:stretch>
      </xdr:blipFill>
      <xdr:spPr>
        <a:xfrm>
          <a:off x="466725" y="3267075"/>
          <a:ext cx="1609725" cy="1390650"/>
        </a:xfrm>
        <a:prstGeom prst="rect">
          <a:avLst/>
        </a:prstGeom>
        <a:noFill/>
        <a:ln w="9525" cmpd="sng">
          <a:noFill/>
        </a:ln>
      </xdr:spPr>
    </xdr:pic>
    <xdr:clientData/>
  </xdr:twoCellAnchor>
  <xdr:twoCellAnchor>
    <xdr:from>
      <xdr:col>5</xdr:col>
      <xdr:colOff>333375</xdr:colOff>
      <xdr:row>74</xdr:row>
      <xdr:rowOff>0</xdr:rowOff>
    </xdr:from>
    <xdr:to>
      <xdr:col>6</xdr:col>
      <xdr:colOff>552450</xdr:colOff>
      <xdr:row>75</xdr:row>
      <xdr:rowOff>57150</xdr:rowOff>
    </xdr:to>
    <xdr:sp>
      <xdr:nvSpPr>
        <xdr:cNvPr id="3" name="TextBox 31"/>
        <xdr:cNvSpPr txBox="1">
          <a:spLocks noChangeArrowheads="1"/>
        </xdr:cNvSpPr>
      </xdr:nvSpPr>
      <xdr:spPr>
        <a:xfrm>
          <a:off x="3219450" y="11896725"/>
          <a:ext cx="809625" cy="2190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Speed Ratio</a:t>
          </a:r>
          <a:r>
            <a:rPr lang="en-US" cap="none" sz="1000" b="0" i="0" u="none" baseline="0">
              <a:latin typeface="Arial"/>
              <a:ea typeface="Arial"/>
              <a:cs typeface="Arial"/>
            </a:rPr>
            <a:t> </a:t>
          </a:r>
        </a:p>
      </xdr:txBody>
    </xdr:sp>
    <xdr:clientData/>
  </xdr:twoCellAnchor>
  <xdr:twoCellAnchor>
    <xdr:from>
      <xdr:col>5</xdr:col>
      <xdr:colOff>333375</xdr:colOff>
      <xdr:row>77</xdr:row>
      <xdr:rowOff>152400</xdr:rowOff>
    </xdr:from>
    <xdr:to>
      <xdr:col>6</xdr:col>
      <xdr:colOff>581025</xdr:colOff>
      <xdr:row>79</xdr:row>
      <xdr:rowOff>28575</xdr:rowOff>
    </xdr:to>
    <xdr:sp>
      <xdr:nvSpPr>
        <xdr:cNvPr id="4" name="TextBox 32"/>
        <xdr:cNvSpPr txBox="1">
          <a:spLocks noChangeArrowheads="1"/>
        </xdr:cNvSpPr>
      </xdr:nvSpPr>
      <xdr:spPr>
        <a:xfrm>
          <a:off x="3219450" y="12534900"/>
          <a:ext cx="838200" cy="2000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Wheel RPM</a:t>
          </a:r>
          <a:r>
            <a:rPr lang="en-US" cap="none" sz="1000" b="0" i="0" u="none" baseline="0">
              <a:latin typeface="Arial"/>
              <a:ea typeface="Arial"/>
              <a:cs typeface="Arial"/>
            </a:rPr>
            <a:t> </a:t>
          </a:r>
        </a:p>
      </xdr:txBody>
    </xdr:sp>
    <xdr:clientData/>
  </xdr:twoCellAnchor>
  <xdr:twoCellAnchor>
    <xdr:from>
      <xdr:col>0</xdr:col>
      <xdr:colOff>495300</xdr:colOff>
      <xdr:row>6</xdr:row>
      <xdr:rowOff>0</xdr:rowOff>
    </xdr:from>
    <xdr:to>
      <xdr:col>10</xdr:col>
      <xdr:colOff>457200</xdr:colOff>
      <xdr:row>12</xdr:row>
      <xdr:rowOff>133350</xdr:rowOff>
    </xdr:to>
    <xdr:sp>
      <xdr:nvSpPr>
        <xdr:cNvPr id="5" name="TextBox 2"/>
        <xdr:cNvSpPr txBox="1">
          <a:spLocks noChangeArrowheads="1"/>
        </xdr:cNvSpPr>
      </xdr:nvSpPr>
      <xdr:spPr>
        <a:xfrm>
          <a:off x="495300" y="971550"/>
          <a:ext cx="5800725" cy="1104900"/>
        </a:xfrm>
        <a:prstGeom prst="rect">
          <a:avLst/>
        </a:prstGeom>
        <a:solidFill>
          <a:srgbClr val="FFFFFF"/>
        </a:solidFill>
        <a:ln w="9525" cmpd="sng">
          <a:noFill/>
        </a:ln>
      </xdr:spPr>
      <xdr:txBody>
        <a:bodyPr vertOverflow="clip" wrap="square"/>
        <a:p>
          <a:pPr algn="l">
            <a:defRPr/>
          </a:pPr>
          <a:r>
            <a:rPr lang="en-US" cap="none" sz="1600" b="1" i="0" u="none" baseline="0">
              <a:latin typeface="Times New Roman"/>
              <a:ea typeface="Times New Roman"/>
              <a:cs typeface="Times New Roman"/>
            </a:rPr>
            <a:t>Mathematical Model of a Drive System
</a:t>
          </a:r>
          <a:r>
            <a:rPr lang="en-US" cap="none" sz="1000" b="1" i="0" u="none" baseline="0">
              <a:latin typeface="Times New Roman"/>
              <a:ea typeface="Times New Roman"/>
              <a:cs typeface="Times New Roman"/>
            </a:rPr>
            <a:t>The game your playing determines the strategy you choose
The strategy you choose determines the design parameters of your machine
The design parameters determine the sub assemblies and components that you build and use.
The components you build and use determine the function and perfromance of your machine.</a:t>
          </a:r>
          <a:r>
            <a:rPr lang="en-US" cap="none" sz="1600" b="1"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twoCellAnchor>
  <xdr:twoCellAnchor>
    <xdr:from>
      <xdr:col>2</xdr:col>
      <xdr:colOff>514350</xdr:colOff>
      <xdr:row>20</xdr:row>
      <xdr:rowOff>0</xdr:rowOff>
    </xdr:from>
    <xdr:to>
      <xdr:col>7</xdr:col>
      <xdr:colOff>19050</xdr:colOff>
      <xdr:row>21</xdr:row>
      <xdr:rowOff>57150</xdr:rowOff>
    </xdr:to>
    <xdr:sp>
      <xdr:nvSpPr>
        <xdr:cNvPr id="6" name="TextBox 6"/>
        <xdr:cNvSpPr txBox="1">
          <a:spLocks noChangeArrowheads="1"/>
        </xdr:cNvSpPr>
      </xdr:nvSpPr>
      <xdr:spPr>
        <a:xfrm>
          <a:off x="1628775" y="3228975"/>
          <a:ext cx="2457450" cy="2190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Wheel Diameter</a:t>
          </a:r>
        </a:p>
      </xdr:txBody>
    </xdr:sp>
    <xdr:clientData/>
  </xdr:twoCellAnchor>
  <xdr:twoCellAnchor>
    <xdr:from>
      <xdr:col>3</xdr:col>
      <xdr:colOff>200025</xdr:colOff>
      <xdr:row>20</xdr:row>
      <xdr:rowOff>152400</xdr:rowOff>
    </xdr:from>
    <xdr:to>
      <xdr:col>6</xdr:col>
      <xdr:colOff>552450</xdr:colOff>
      <xdr:row>24</xdr:row>
      <xdr:rowOff>9525</xdr:rowOff>
    </xdr:to>
    <xdr:sp>
      <xdr:nvSpPr>
        <xdr:cNvPr id="7" name="TextBox 7"/>
        <xdr:cNvSpPr txBox="1">
          <a:spLocks noChangeArrowheads="1"/>
        </xdr:cNvSpPr>
      </xdr:nvSpPr>
      <xdr:spPr>
        <a:xfrm>
          <a:off x="1905000" y="3381375"/>
          <a:ext cx="2124075" cy="504825"/>
        </a:xfrm>
        <a:prstGeom prst="rect">
          <a:avLst/>
        </a:prstGeom>
        <a:solidFill>
          <a:srgbClr val="FFFFFF"/>
        </a:solidFill>
        <a:ln w="9525" cmpd="sng">
          <a:noFill/>
        </a:ln>
      </xdr:spPr>
      <xdr:txBody>
        <a:bodyPr vertOverflow="clip" wrap="square"/>
        <a:p>
          <a:pPr algn="r">
            <a:defRPr/>
          </a:pPr>
          <a:r>
            <a:rPr lang="en-US" cap="none" sz="1000" b="0" i="0" u="none" baseline="0">
              <a:latin typeface="Arial"/>
              <a:ea typeface="Arial"/>
              <a:cs typeface="Arial"/>
            </a:rPr>
            <a:t>
Wheel Circumfrence</a:t>
          </a:r>
        </a:p>
      </xdr:txBody>
    </xdr:sp>
    <xdr:clientData/>
  </xdr:twoCellAnchor>
  <xdr:twoCellAnchor>
    <xdr:from>
      <xdr:col>3</xdr:col>
      <xdr:colOff>323850</xdr:colOff>
      <xdr:row>23</xdr:row>
      <xdr:rowOff>152400</xdr:rowOff>
    </xdr:from>
    <xdr:to>
      <xdr:col>6</xdr:col>
      <xdr:colOff>571500</xdr:colOff>
      <xdr:row>25</xdr:row>
      <xdr:rowOff>152400</xdr:rowOff>
    </xdr:to>
    <xdr:sp>
      <xdr:nvSpPr>
        <xdr:cNvPr id="8" name="TextBox 8"/>
        <xdr:cNvSpPr txBox="1">
          <a:spLocks noChangeArrowheads="1"/>
        </xdr:cNvSpPr>
      </xdr:nvSpPr>
      <xdr:spPr>
        <a:xfrm>
          <a:off x="2028825" y="3867150"/>
          <a:ext cx="2019300" cy="3238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Enter the motor Design RPM</a:t>
          </a:r>
        </a:p>
      </xdr:txBody>
    </xdr:sp>
    <xdr:clientData/>
  </xdr:twoCellAnchor>
  <xdr:twoCellAnchor>
    <xdr:from>
      <xdr:col>3</xdr:col>
      <xdr:colOff>266700</xdr:colOff>
      <xdr:row>25</xdr:row>
      <xdr:rowOff>104775</xdr:rowOff>
    </xdr:from>
    <xdr:to>
      <xdr:col>6</xdr:col>
      <xdr:colOff>523875</xdr:colOff>
      <xdr:row>27</xdr:row>
      <xdr:rowOff>104775</xdr:rowOff>
    </xdr:to>
    <xdr:sp>
      <xdr:nvSpPr>
        <xdr:cNvPr id="9" name="TextBox 9"/>
        <xdr:cNvSpPr txBox="1">
          <a:spLocks noChangeArrowheads="1"/>
        </xdr:cNvSpPr>
      </xdr:nvSpPr>
      <xdr:spPr>
        <a:xfrm>
          <a:off x="1971675" y="4143375"/>
          <a:ext cx="2028825"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Multiply the shaft RPM by the wheel circumference</a:t>
          </a:r>
        </a:p>
      </xdr:txBody>
    </xdr:sp>
    <xdr:clientData/>
  </xdr:twoCellAnchor>
  <xdr:twoCellAnchor>
    <xdr:from>
      <xdr:col>0</xdr:col>
      <xdr:colOff>371475</xdr:colOff>
      <xdr:row>28</xdr:row>
      <xdr:rowOff>28575</xdr:rowOff>
    </xdr:from>
    <xdr:to>
      <xdr:col>6</xdr:col>
      <xdr:colOff>571500</xdr:colOff>
      <xdr:row>30</xdr:row>
      <xdr:rowOff>133350</xdr:rowOff>
    </xdr:to>
    <xdr:sp>
      <xdr:nvSpPr>
        <xdr:cNvPr id="10" name="TextBox 15"/>
        <xdr:cNvSpPr txBox="1">
          <a:spLocks noChangeArrowheads="1"/>
        </xdr:cNvSpPr>
      </xdr:nvSpPr>
      <xdr:spPr>
        <a:xfrm>
          <a:off x="371475" y="4552950"/>
          <a:ext cx="3676650" cy="4191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Divide inches by 12 to convert to feet
Divide minutes by 60 to convert to seconds</a:t>
          </a:r>
        </a:p>
      </xdr:txBody>
    </xdr:sp>
    <xdr:clientData/>
  </xdr:twoCellAnchor>
  <xdr:twoCellAnchor>
    <xdr:from>
      <xdr:col>1</xdr:col>
      <xdr:colOff>0</xdr:colOff>
      <xdr:row>38</xdr:row>
      <xdr:rowOff>9525</xdr:rowOff>
    </xdr:from>
    <xdr:to>
      <xdr:col>8</xdr:col>
      <xdr:colOff>514350</xdr:colOff>
      <xdr:row>51</xdr:row>
      <xdr:rowOff>133350</xdr:rowOff>
    </xdr:to>
    <xdr:sp>
      <xdr:nvSpPr>
        <xdr:cNvPr id="11" name="TextBox 17"/>
        <xdr:cNvSpPr txBox="1">
          <a:spLocks noChangeArrowheads="1"/>
        </xdr:cNvSpPr>
      </xdr:nvSpPr>
      <xdr:spPr>
        <a:xfrm>
          <a:off x="523875" y="6115050"/>
          <a:ext cx="4648200" cy="22193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simple apparatus for determing the torque and speed curve for the GEARS GIDS IM15 motors can be constructed by using the following GEARS Components:
</a:t>
          </a:r>
          <a:r>
            <a:rPr lang="en-US" cap="none" sz="1000" b="1" i="0" u="none" baseline="0">
              <a:latin typeface="Arial"/>
              <a:ea typeface="Arial"/>
              <a:cs typeface="Arial"/>
            </a:rPr>
            <a:t>     Qt.    Description
   </a:t>
          </a:r>
          <a:r>
            <a:rPr lang="en-US" cap="none" sz="900" b="1" i="0" u="none" baseline="0">
              <a:latin typeface="Arial"/>
              <a:ea typeface="Arial"/>
              <a:cs typeface="Arial"/>
            </a:rPr>
            <a:t>   </a:t>
          </a:r>
          <a:r>
            <a:rPr lang="en-US" cap="none" sz="900" b="0" i="0" u="none" baseline="0">
              <a:latin typeface="Arial"/>
              <a:ea typeface="Arial"/>
              <a:cs typeface="Arial"/>
            </a:rPr>
            <a:t>1     6 x9 plate (GIDS-SC-1002)
       2     Stand offs (GIDS-SC-10015)
       1     7 hole angle (GIDS-SC-10007)
       1     M15 Motor Mount (GIDS-SC-10009)
       1     M 13 Motor Mount   (GIDS-SC-10008)
       1     3" Wheel (GIDS-SC-10014)
       1     Hex Adapter (GIDS-SC-10013)
       4     13 Hole Angles (GIDS-SC-10006)
       1     12 Volt Battery (GIDS-EC-10006)
       1      Wiring Kit w Toggle Switch (GIDS-EC-100035)
       14   10-24x 3/8" machine screws, nuts and washers
        </a:t>
          </a:r>
          <a:r>
            <a:rPr lang="en-US" cap="none" sz="1000" b="0" i="0" u="none" baseline="0">
              <a:latin typeface="Arial"/>
              <a:ea typeface="Arial"/>
              <a:cs typeface="Arial"/>
            </a:rPr>
            <a:t>
       </a:t>
          </a:r>
        </a:p>
      </xdr:txBody>
    </xdr:sp>
    <xdr:clientData/>
  </xdr:twoCellAnchor>
  <xdr:twoCellAnchor>
    <xdr:from>
      <xdr:col>3</xdr:col>
      <xdr:colOff>323850</xdr:colOff>
      <xdr:row>68</xdr:row>
      <xdr:rowOff>152400</xdr:rowOff>
    </xdr:from>
    <xdr:to>
      <xdr:col>6</xdr:col>
      <xdr:colOff>523875</xdr:colOff>
      <xdr:row>70</xdr:row>
      <xdr:rowOff>38100</xdr:rowOff>
    </xdr:to>
    <xdr:sp>
      <xdr:nvSpPr>
        <xdr:cNvPr id="12" name="TextBox 27"/>
        <xdr:cNvSpPr txBox="1">
          <a:spLocks noChangeArrowheads="1"/>
        </xdr:cNvSpPr>
      </xdr:nvSpPr>
      <xdr:spPr>
        <a:xfrm>
          <a:off x="2028825" y="11077575"/>
          <a:ext cx="197167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Drive Sprocket teeth</a:t>
          </a:r>
        </a:p>
      </xdr:txBody>
    </xdr:sp>
    <xdr:clientData/>
  </xdr:twoCellAnchor>
  <xdr:twoCellAnchor>
    <xdr:from>
      <xdr:col>4</xdr:col>
      <xdr:colOff>133350</xdr:colOff>
      <xdr:row>69</xdr:row>
      <xdr:rowOff>152400</xdr:rowOff>
    </xdr:from>
    <xdr:to>
      <xdr:col>6</xdr:col>
      <xdr:colOff>533400</xdr:colOff>
      <xdr:row>73</xdr:row>
      <xdr:rowOff>38100</xdr:rowOff>
    </xdr:to>
    <xdr:sp>
      <xdr:nvSpPr>
        <xdr:cNvPr id="13" name="TextBox 28"/>
        <xdr:cNvSpPr txBox="1">
          <a:spLocks noChangeArrowheads="1"/>
        </xdr:cNvSpPr>
      </xdr:nvSpPr>
      <xdr:spPr>
        <a:xfrm>
          <a:off x="2428875" y="11239500"/>
          <a:ext cx="1581150" cy="5334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Driven Sprocket Teeth</a:t>
          </a:r>
        </a:p>
      </xdr:txBody>
    </xdr:sp>
    <xdr:clientData/>
  </xdr:twoCellAnchor>
  <xdr:twoCellAnchor>
    <xdr:from>
      <xdr:col>4</xdr:col>
      <xdr:colOff>38100</xdr:colOff>
      <xdr:row>66</xdr:row>
      <xdr:rowOff>0</xdr:rowOff>
    </xdr:from>
    <xdr:to>
      <xdr:col>6</xdr:col>
      <xdr:colOff>514350</xdr:colOff>
      <xdr:row>67</xdr:row>
      <xdr:rowOff>9525</xdr:rowOff>
    </xdr:to>
    <xdr:sp>
      <xdr:nvSpPr>
        <xdr:cNvPr id="14" name="TextBox 29"/>
        <xdr:cNvSpPr txBox="1">
          <a:spLocks noChangeArrowheads="1"/>
        </xdr:cNvSpPr>
      </xdr:nvSpPr>
      <xdr:spPr>
        <a:xfrm>
          <a:off x="2333625" y="10620375"/>
          <a:ext cx="1657350" cy="1619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Wheel Diameter</a:t>
          </a:r>
        </a:p>
      </xdr:txBody>
    </xdr:sp>
    <xdr:clientData/>
  </xdr:twoCellAnchor>
  <xdr:twoCellAnchor>
    <xdr:from>
      <xdr:col>1</xdr:col>
      <xdr:colOff>390525</xdr:colOff>
      <xdr:row>80</xdr:row>
      <xdr:rowOff>152400</xdr:rowOff>
    </xdr:from>
    <xdr:to>
      <xdr:col>6</xdr:col>
      <xdr:colOff>542925</xdr:colOff>
      <xdr:row>82</xdr:row>
      <xdr:rowOff>28575</xdr:rowOff>
    </xdr:to>
    <xdr:sp>
      <xdr:nvSpPr>
        <xdr:cNvPr id="15" name="TextBox 33"/>
        <xdr:cNvSpPr txBox="1">
          <a:spLocks noChangeArrowheads="1"/>
        </xdr:cNvSpPr>
      </xdr:nvSpPr>
      <xdr:spPr>
        <a:xfrm>
          <a:off x="914400" y="13020675"/>
          <a:ext cx="3105150" cy="2000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Surface velocity of the wheel (Inches per Minute)</a:t>
          </a:r>
        </a:p>
      </xdr:txBody>
    </xdr:sp>
    <xdr:clientData/>
  </xdr:twoCellAnchor>
  <xdr:twoCellAnchor>
    <xdr:from>
      <xdr:col>2</xdr:col>
      <xdr:colOff>47625</xdr:colOff>
      <xdr:row>82</xdr:row>
      <xdr:rowOff>152400</xdr:rowOff>
    </xdr:from>
    <xdr:to>
      <xdr:col>6</xdr:col>
      <xdr:colOff>523875</xdr:colOff>
      <xdr:row>84</xdr:row>
      <xdr:rowOff>28575</xdr:rowOff>
    </xdr:to>
    <xdr:sp>
      <xdr:nvSpPr>
        <xdr:cNvPr id="16" name="TextBox 35"/>
        <xdr:cNvSpPr txBox="1">
          <a:spLocks noChangeArrowheads="1"/>
        </xdr:cNvSpPr>
      </xdr:nvSpPr>
      <xdr:spPr>
        <a:xfrm>
          <a:off x="1162050" y="13344525"/>
          <a:ext cx="2838450" cy="1905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Surface velocity of the wheel (Feet per Second)</a:t>
          </a:r>
        </a:p>
      </xdr:txBody>
    </xdr:sp>
    <xdr:clientData/>
  </xdr:twoCellAnchor>
  <xdr:twoCellAnchor>
    <xdr:from>
      <xdr:col>1</xdr:col>
      <xdr:colOff>19050</xdr:colOff>
      <xdr:row>14</xdr:row>
      <xdr:rowOff>28575</xdr:rowOff>
    </xdr:from>
    <xdr:to>
      <xdr:col>9</xdr:col>
      <xdr:colOff>457200</xdr:colOff>
      <xdr:row>18</xdr:row>
      <xdr:rowOff>123825</xdr:rowOff>
    </xdr:to>
    <xdr:sp>
      <xdr:nvSpPr>
        <xdr:cNvPr id="17" name="TextBox 84"/>
        <xdr:cNvSpPr txBox="1">
          <a:spLocks noChangeArrowheads="1"/>
        </xdr:cNvSpPr>
      </xdr:nvSpPr>
      <xdr:spPr>
        <a:xfrm>
          <a:off x="542925" y="2295525"/>
          <a:ext cx="5162550" cy="742950"/>
        </a:xfrm>
        <a:prstGeom prst="rect">
          <a:avLst/>
        </a:prstGeom>
        <a:noFill/>
        <a:ln w="9525" cmpd="sng">
          <a:noFill/>
        </a:ln>
      </xdr:spPr>
      <xdr:txBody>
        <a:bodyPr vertOverflow="clip" wrap="square"/>
        <a:p>
          <a:pPr algn="ctr">
            <a:defRPr/>
          </a:pPr>
          <a:r>
            <a:rPr lang="en-US" cap="none" sz="1600" b="1" i="0" u="none" baseline="0">
              <a:solidFill>
                <a:srgbClr val="FF0000"/>
              </a:solidFill>
              <a:latin typeface="Times New Roman"/>
              <a:ea typeface="Times New Roman"/>
              <a:cs typeface="Times New Roman"/>
            </a:rPr>
            <a:t>Determine the Speed and Torque of a Direct Drive Wheel Assembly. </a:t>
          </a:r>
          <a:r>
            <a:rPr lang="en-US" cap="none" sz="1000" b="1" i="0" u="none" baseline="0">
              <a:solidFill>
                <a:srgbClr val="FF0000"/>
              </a:solidFill>
              <a:latin typeface="Arial"/>
              <a:ea typeface="Arial"/>
              <a:cs typeface="Arial"/>
            </a:rPr>
            <a:t>
Mount the 3" Wheel to the motor shaft using the hex adapter as shown</a:t>
          </a:r>
        </a:p>
      </xdr:txBody>
    </xdr:sp>
    <xdr:clientData/>
  </xdr:twoCellAnchor>
  <xdr:oneCellAnchor>
    <xdr:from>
      <xdr:col>3</xdr:col>
      <xdr:colOff>285750</xdr:colOff>
      <xdr:row>48</xdr:row>
      <xdr:rowOff>152400</xdr:rowOff>
    </xdr:from>
    <xdr:ext cx="85725" cy="200025"/>
    <xdr:sp>
      <xdr:nvSpPr>
        <xdr:cNvPr id="18" name="TextBox 120"/>
        <xdr:cNvSpPr txBox="1">
          <a:spLocks noChangeArrowheads="1"/>
        </xdr:cNvSpPr>
      </xdr:nvSpPr>
      <xdr:spPr>
        <a:xfrm>
          <a:off x="1990725" y="7867650"/>
          <a:ext cx="8572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5</xdr:col>
      <xdr:colOff>457200</xdr:colOff>
      <xdr:row>40</xdr:row>
      <xdr:rowOff>133350</xdr:rowOff>
    </xdr:from>
    <xdr:to>
      <xdr:col>11</xdr:col>
      <xdr:colOff>190500</xdr:colOff>
      <xdr:row>56</xdr:row>
      <xdr:rowOff>85725</xdr:rowOff>
    </xdr:to>
    <xdr:pic>
      <xdr:nvPicPr>
        <xdr:cNvPr id="19" name="Picture 122"/>
        <xdr:cNvPicPr preferRelativeResize="1">
          <a:picLocks noChangeAspect="1"/>
        </xdr:cNvPicPr>
      </xdr:nvPicPr>
      <xdr:blipFill>
        <a:blip r:embed="rId3"/>
        <a:stretch>
          <a:fillRect/>
        </a:stretch>
      </xdr:blipFill>
      <xdr:spPr>
        <a:xfrm>
          <a:off x="3343275" y="6553200"/>
          <a:ext cx="3276600" cy="2543175"/>
        </a:xfrm>
        <a:prstGeom prst="rect">
          <a:avLst/>
        </a:prstGeom>
        <a:noFill/>
        <a:ln w="9525" cmpd="sng">
          <a:noFill/>
        </a:ln>
      </xdr:spPr>
    </xdr:pic>
    <xdr:clientData/>
  </xdr:twoCellAnchor>
  <xdr:twoCellAnchor>
    <xdr:from>
      <xdr:col>9</xdr:col>
      <xdr:colOff>57150</xdr:colOff>
      <xdr:row>73</xdr:row>
      <xdr:rowOff>152400</xdr:rowOff>
    </xdr:from>
    <xdr:to>
      <xdr:col>12</xdr:col>
      <xdr:colOff>219075</xdr:colOff>
      <xdr:row>75</xdr:row>
      <xdr:rowOff>9525</xdr:rowOff>
    </xdr:to>
    <xdr:sp>
      <xdr:nvSpPr>
        <xdr:cNvPr id="20" name="TextBox 125"/>
        <xdr:cNvSpPr txBox="1">
          <a:spLocks noChangeArrowheads="1"/>
        </xdr:cNvSpPr>
      </xdr:nvSpPr>
      <xdr:spPr>
        <a:xfrm>
          <a:off x="5305425" y="11887200"/>
          <a:ext cx="1933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Drive Sprocket/ Driven Sprocket</a:t>
          </a:r>
        </a:p>
      </xdr:txBody>
    </xdr:sp>
    <xdr:clientData/>
  </xdr:twoCellAnchor>
  <xdr:twoCellAnchor>
    <xdr:from>
      <xdr:col>5</xdr:col>
      <xdr:colOff>342900</xdr:colOff>
      <xdr:row>76</xdr:row>
      <xdr:rowOff>9525</xdr:rowOff>
    </xdr:from>
    <xdr:to>
      <xdr:col>7</xdr:col>
      <xdr:colOff>47625</xdr:colOff>
      <xdr:row>77</xdr:row>
      <xdr:rowOff>85725</xdr:rowOff>
    </xdr:to>
    <xdr:sp>
      <xdr:nvSpPr>
        <xdr:cNvPr id="21" name="TextBox 126"/>
        <xdr:cNvSpPr txBox="1">
          <a:spLocks noChangeArrowheads="1"/>
        </xdr:cNvSpPr>
      </xdr:nvSpPr>
      <xdr:spPr>
        <a:xfrm>
          <a:off x="3228975" y="12230100"/>
          <a:ext cx="885825" cy="2381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Torque Ratio</a:t>
          </a:r>
        </a:p>
      </xdr:txBody>
    </xdr:sp>
    <xdr:clientData/>
  </xdr:twoCellAnchor>
  <xdr:twoCellAnchor>
    <xdr:from>
      <xdr:col>9</xdr:col>
      <xdr:colOff>19050</xdr:colOff>
      <xdr:row>75</xdr:row>
      <xdr:rowOff>152400</xdr:rowOff>
    </xdr:from>
    <xdr:to>
      <xdr:col>12</xdr:col>
      <xdr:colOff>190500</xdr:colOff>
      <xdr:row>77</xdr:row>
      <xdr:rowOff>9525</xdr:rowOff>
    </xdr:to>
    <xdr:sp>
      <xdr:nvSpPr>
        <xdr:cNvPr id="22" name="TextBox 127"/>
        <xdr:cNvSpPr txBox="1">
          <a:spLocks noChangeArrowheads="1"/>
        </xdr:cNvSpPr>
      </xdr:nvSpPr>
      <xdr:spPr>
        <a:xfrm>
          <a:off x="5267325" y="12211050"/>
          <a:ext cx="1943100"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Driven Sprocket/ Drive Sprocket</a:t>
          </a:r>
        </a:p>
      </xdr:txBody>
    </xdr:sp>
    <xdr:clientData/>
  </xdr:twoCellAnchor>
  <xdr:twoCellAnchor>
    <xdr:from>
      <xdr:col>0</xdr:col>
      <xdr:colOff>523875</xdr:colOff>
      <xdr:row>62</xdr:row>
      <xdr:rowOff>9525</xdr:rowOff>
    </xdr:from>
    <xdr:to>
      <xdr:col>7</xdr:col>
      <xdr:colOff>76200</xdr:colOff>
      <xdr:row>63</xdr:row>
      <xdr:rowOff>85725</xdr:rowOff>
    </xdr:to>
    <xdr:sp>
      <xdr:nvSpPr>
        <xdr:cNvPr id="23" name="TextBox 128"/>
        <xdr:cNvSpPr txBox="1">
          <a:spLocks noChangeArrowheads="1"/>
        </xdr:cNvSpPr>
      </xdr:nvSpPr>
      <xdr:spPr>
        <a:xfrm>
          <a:off x="523875" y="9991725"/>
          <a:ext cx="3619500" cy="2381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Enter values in the </a:t>
          </a:r>
          <a:r>
            <a:rPr lang="en-US" cap="none" sz="1200" b="1" i="0" u="none" baseline="0">
              <a:solidFill>
                <a:srgbClr val="00CCFF"/>
              </a:solidFill>
              <a:latin typeface="Arial"/>
              <a:ea typeface="Arial"/>
              <a:cs typeface="Arial"/>
            </a:rPr>
            <a:t>Blue Boxes</a:t>
          </a:r>
        </a:p>
      </xdr:txBody>
    </xdr:sp>
    <xdr:clientData/>
  </xdr:twoCellAnchor>
  <xdr:twoCellAnchor>
    <xdr:from>
      <xdr:col>9</xdr:col>
      <xdr:colOff>19050</xdr:colOff>
      <xdr:row>80</xdr:row>
      <xdr:rowOff>133350</xdr:rowOff>
    </xdr:from>
    <xdr:to>
      <xdr:col>13</xdr:col>
      <xdr:colOff>257175</xdr:colOff>
      <xdr:row>82</xdr:row>
      <xdr:rowOff>9525</xdr:rowOff>
    </xdr:to>
    <xdr:sp>
      <xdr:nvSpPr>
        <xdr:cNvPr id="24" name="TextBox 129"/>
        <xdr:cNvSpPr txBox="1">
          <a:spLocks noChangeArrowheads="1"/>
        </xdr:cNvSpPr>
      </xdr:nvSpPr>
      <xdr:spPr>
        <a:xfrm>
          <a:off x="5267325" y="13001625"/>
          <a:ext cx="2600325"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RPM x wheel circumference in inches</a:t>
          </a:r>
        </a:p>
      </xdr:txBody>
    </xdr:sp>
    <xdr:clientData/>
  </xdr:twoCellAnchor>
  <xdr:twoCellAnchor>
    <xdr:from>
      <xdr:col>9</xdr:col>
      <xdr:colOff>19050</xdr:colOff>
      <xdr:row>77</xdr:row>
      <xdr:rowOff>152400</xdr:rowOff>
    </xdr:from>
    <xdr:to>
      <xdr:col>12</xdr:col>
      <xdr:colOff>209550</xdr:colOff>
      <xdr:row>79</xdr:row>
      <xdr:rowOff>28575</xdr:rowOff>
    </xdr:to>
    <xdr:sp>
      <xdr:nvSpPr>
        <xdr:cNvPr id="25" name="TextBox 130"/>
        <xdr:cNvSpPr txBox="1">
          <a:spLocks noChangeArrowheads="1"/>
        </xdr:cNvSpPr>
      </xdr:nvSpPr>
      <xdr:spPr>
        <a:xfrm>
          <a:off x="5267325" y="12534900"/>
          <a:ext cx="1962150"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motor RPM x speed ratio</a:t>
          </a:r>
        </a:p>
      </xdr:txBody>
    </xdr:sp>
    <xdr:clientData/>
  </xdr:twoCellAnchor>
  <xdr:twoCellAnchor>
    <xdr:from>
      <xdr:col>5</xdr:col>
      <xdr:colOff>200025</xdr:colOff>
      <xdr:row>72</xdr:row>
      <xdr:rowOff>0</xdr:rowOff>
    </xdr:from>
    <xdr:to>
      <xdr:col>6</xdr:col>
      <xdr:colOff>514350</xdr:colOff>
      <xdr:row>73</xdr:row>
      <xdr:rowOff>9525</xdr:rowOff>
    </xdr:to>
    <xdr:sp>
      <xdr:nvSpPr>
        <xdr:cNvPr id="26" name="TextBox 131"/>
        <xdr:cNvSpPr txBox="1">
          <a:spLocks noChangeArrowheads="1"/>
        </xdr:cNvSpPr>
      </xdr:nvSpPr>
      <xdr:spPr>
        <a:xfrm>
          <a:off x="3086100" y="11572875"/>
          <a:ext cx="904875" cy="1714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Motor RPM</a:t>
          </a:r>
        </a:p>
      </xdr:txBody>
    </xdr:sp>
    <xdr:clientData/>
  </xdr:twoCellAnchor>
  <xdr:twoCellAnchor>
    <xdr:from>
      <xdr:col>9</xdr:col>
      <xdr:colOff>19050</xdr:colOff>
      <xdr:row>82</xdr:row>
      <xdr:rowOff>152400</xdr:rowOff>
    </xdr:from>
    <xdr:to>
      <xdr:col>13</xdr:col>
      <xdr:colOff>257175</xdr:colOff>
      <xdr:row>84</xdr:row>
      <xdr:rowOff>47625</xdr:rowOff>
    </xdr:to>
    <xdr:sp>
      <xdr:nvSpPr>
        <xdr:cNvPr id="27" name="TextBox 132"/>
        <xdr:cNvSpPr txBox="1">
          <a:spLocks noChangeArrowheads="1"/>
        </xdr:cNvSpPr>
      </xdr:nvSpPr>
      <xdr:spPr>
        <a:xfrm>
          <a:off x="5267325" y="13344525"/>
          <a:ext cx="260032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RPS x wheel circumference in feet</a:t>
          </a:r>
        </a:p>
      </xdr:txBody>
    </xdr:sp>
    <xdr:clientData/>
  </xdr:twoCellAnchor>
  <xdr:twoCellAnchor>
    <xdr:from>
      <xdr:col>1</xdr:col>
      <xdr:colOff>152400</xdr:colOff>
      <xdr:row>87</xdr:row>
      <xdr:rowOff>123825</xdr:rowOff>
    </xdr:from>
    <xdr:to>
      <xdr:col>6</xdr:col>
      <xdr:colOff>514350</xdr:colOff>
      <xdr:row>88</xdr:row>
      <xdr:rowOff>114300</xdr:rowOff>
    </xdr:to>
    <xdr:sp>
      <xdr:nvSpPr>
        <xdr:cNvPr id="28" name="TextBox 133"/>
        <xdr:cNvSpPr txBox="1">
          <a:spLocks noChangeArrowheads="1"/>
        </xdr:cNvSpPr>
      </xdr:nvSpPr>
      <xdr:spPr>
        <a:xfrm>
          <a:off x="676275" y="14087475"/>
          <a:ext cx="3314700" cy="1524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Maximum Tractive Force </a:t>
          </a:r>
          <a:r>
            <a:rPr lang="en-US" cap="none" sz="1000" b="0" i="0" u="none" baseline="0">
              <a:latin typeface="Arial"/>
              <a:ea typeface="Arial"/>
              <a:cs typeface="Arial"/>
            </a:rPr>
            <a:t>(at The Wheel Surface)</a:t>
          </a:r>
        </a:p>
      </xdr:txBody>
    </xdr:sp>
    <xdr:clientData/>
  </xdr:twoCellAnchor>
  <xdr:twoCellAnchor>
    <xdr:from>
      <xdr:col>2</xdr:col>
      <xdr:colOff>19050</xdr:colOff>
      <xdr:row>86</xdr:row>
      <xdr:rowOff>9525</xdr:rowOff>
    </xdr:from>
    <xdr:to>
      <xdr:col>7</xdr:col>
      <xdr:colOff>9525</xdr:colOff>
      <xdr:row>87</xdr:row>
      <xdr:rowOff>9525</xdr:rowOff>
    </xdr:to>
    <xdr:sp>
      <xdr:nvSpPr>
        <xdr:cNvPr id="29" name="TextBox 134"/>
        <xdr:cNvSpPr txBox="1">
          <a:spLocks noChangeArrowheads="1"/>
        </xdr:cNvSpPr>
      </xdr:nvSpPr>
      <xdr:spPr>
        <a:xfrm>
          <a:off x="1133475" y="13820775"/>
          <a:ext cx="2943225" cy="15240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1" i="0" u="none" baseline="0">
              <a:latin typeface="Arial"/>
              <a:ea typeface="Arial"/>
              <a:cs typeface="Arial"/>
            </a:rPr>
            <a:t>Design Motor Torque (At the output shaft)</a:t>
          </a:r>
        </a:p>
      </xdr:txBody>
    </xdr:sp>
    <xdr:clientData/>
  </xdr:twoCellAnchor>
  <xdr:twoCellAnchor>
    <xdr:from>
      <xdr:col>1</xdr:col>
      <xdr:colOff>152400</xdr:colOff>
      <xdr:row>33</xdr:row>
      <xdr:rowOff>123825</xdr:rowOff>
    </xdr:from>
    <xdr:to>
      <xdr:col>6</xdr:col>
      <xdr:colOff>514350</xdr:colOff>
      <xdr:row>34</xdr:row>
      <xdr:rowOff>114300</xdr:rowOff>
    </xdr:to>
    <xdr:sp>
      <xdr:nvSpPr>
        <xdr:cNvPr id="30" name="TextBox 135"/>
        <xdr:cNvSpPr txBox="1">
          <a:spLocks noChangeArrowheads="1"/>
        </xdr:cNvSpPr>
      </xdr:nvSpPr>
      <xdr:spPr>
        <a:xfrm>
          <a:off x="676275" y="5429250"/>
          <a:ext cx="3314700" cy="1524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Maximum Tractive Force </a:t>
          </a:r>
          <a:r>
            <a:rPr lang="en-US" cap="none" sz="1000" b="0" i="0" u="none" baseline="0">
              <a:latin typeface="Arial"/>
              <a:ea typeface="Arial"/>
              <a:cs typeface="Arial"/>
            </a:rPr>
            <a:t>(at The Wheel Surface)</a:t>
          </a:r>
        </a:p>
      </xdr:txBody>
    </xdr:sp>
    <xdr:clientData/>
  </xdr:twoCellAnchor>
  <xdr:twoCellAnchor>
    <xdr:from>
      <xdr:col>2</xdr:col>
      <xdr:colOff>19050</xdr:colOff>
      <xdr:row>32</xdr:row>
      <xdr:rowOff>9525</xdr:rowOff>
    </xdr:from>
    <xdr:to>
      <xdr:col>7</xdr:col>
      <xdr:colOff>9525</xdr:colOff>
      <xdr:row>33</xdr:row>
      <xdr:rowOff>9525</xdr:rowOff>
    </xdr:to>
    <xdr:sp>
      <xdr:nvSpPr>
        <xdr:cNvPr id="31" name="TextBox 136"/>
        <xdr:cNvSpPr txBox="1">
          <a:spLocks noChangeArrowheads="1"/>
        </xdr:cNvSpPr>
      </xdr:nvSpPr>
      <xdr:spPr>
        <a:xfrm>
          <a:off x="1133475" y="5162550"/>
          <a:ext cx="2943225" cy="1524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Design Motor Torque (At the output shaft)</a:t>
          </a:r>
        </a:p>
      </xdr:txBody>
    </xdr:sp>
    <xdr:clientData/>
  </xdr:twoCellAnchor>
  <xdr:twoCellAnchor>
    <xdr:from>
      <xdr:col>2</xdr:col>
      <xdr:colOff>19050</xdr:colOff>
      <xdr:row>58</xdr:row>
      <xdr:rowOff>28575</xdr:rowOff>
    </xdr:from>
    <xdr:to>
      <xdr:col>10</xdr:col>
      <xdr:colOff>457200</xdr:colOff>
      <xdr:row>61</xdr:row>
      <xdr:rowOff>57150</xdr:rowOff>
    </xdr:to>
    <xdr:sp>
      <xdr:nvSpPr>
        <xdr:cNvPr id="32" name="TextBox 138"/>
        <xdr:cNvSpPr txBox="1">
          <a:spLocks noChangeArrowheads="1"/>
        </xdr:cNvSpPr>
      </xdr:nvSpPr>
      <xdr:spPr>
        <a:xfrm>
          <a:off x="1133475" y="9363075"/>
          <a:ext cx="5162550" cy="514350"/>
        </a:xfrm>
        <a:prstGeom prst="rect">
          <a:avLst/>
        </a:prstGeom>
        <a:noFill/>
        <a:ln w="9525" cmpd="sng">
          <a:noFill/>
        </a:ln>
      </xdr:spPr>
      <xdr:txBody>
        <a:bodyPr vertOverflow="clip" wrap="square"/>
        <a:p>
          <a:pPr algn="ctr">
            <a:defRPr/>
          </a:pPr>
          <a:r>
            <a:rPr lang="en-US" cap="none" sz="1600" b="1" i="0" u="none" baseline="0">
              <a:solidFill>
                <a:srgbClr val="FF0000"/>
              </a:solidFill>
            </a:rPr>
            <a:t>Determine the Speed and Torque of a Sprocket Wheel Assembly. </a:t>
          </a:r>
        </a:p>
      </xdr:txBody>
    </xdr:sp>
    <xdr:clientData/>
  </xdr:twoCellAnchor>
  <xdr:twoCellAnchor editAs="oneCell">
    <xdr:from>
      <xdr:col>0</xdr:col>
      <xdr:colOff>466725</xdr:colOff>
      <xdr:row>0</xdr:row>
      <xdr:rowOff>57150</xdr:rowOff>
    </xdr:from>
    <xdr:to>
      <xdr:col>9</xdr:col>
      <xdr:colOff>323850</xdr:colOff>
      <xdr:row>5</xdr:row>
      <xdr:rowOff>104775</xdr:rowOff>
    </xdr:to>
    <xdr:pic>
      <xdr:nvPicPr>
        <xdr:cNvPr id="33" name="Picture 141"/>
        <xdr:cNvPicPr preferRelativeResize="1">
          <a:picLocks noChangeAspect="1"/>
        </xdr:cNvPicPr>
      </xdr:nvPicPr>
      <xdr:blipFill>
        <a:blip r:embed="rId4"/>
        <a:stretch>
          <a:fillRect/>
        </a:stretch>
      </xdr:blipFill>
      <xdr:spPr>
        <a:xfrm>
          <a:off x="466725" y="57150"/>
          <a:ext cx="51054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0:J151"/>
  <sheetViews>
    <sheetView tabSelected="1" zoomScaleSheetLayoutView="100" workbookViewId="0" topLeftCell="A5">
      <selection activeCell="J66" sqref="J66"/>
    </sheetView>
  </sheetViews>
  <sheetFormatPr defaultColWidth="11.421875" defaultRowHeight="12.75"/>
  <cols>
    <col min="1" max="1" width="7.8515625" style="0" customWidth="1"/>
    <col min="2" max="16384" width="8.8515625" style="0" customWidth="1"/>
  </cols>
  <sheetData>
    <row r="20" ht="12">
      <c r="I20" s="4" t="s">
        <v>4</v>
      </c>
    </row>
    <row r="21" spans="8:9" ht="12.75">
      <c r="H21" s="2">
        <v>3</v>
      </c>
      <c r="I21" t="s">
        <v>0</v>
      </c>
    </row>
    <row r="23" spans="8:9" ht="12.75">
      <c r="H23" s="1">
        <f>H21*PI()</f>
        <v>9.42477796076938</v>
      </c>
      <c r="I23" t="s">
        <v>0</v>
      </c>
    </row>
    <row r="25" spans="8:9" ht="12.75">
      <c r="H25" s="5">
        <v>125</v>
      </c>
      <c r="I25" t="s">
        <v>1</v>
      </c>
    </row>
    <row r="27" spans="8:10" ht="12.75">
      <c r="H27" s="1">
        <f>H25*H23</f>
        <v>1178.0972450961724</v>
      </c>
      <c r="I27" t="s">
        <v>2</v>
      </c>
      <c r="J27" t="s">
        <v>5</v>
      </c>
    </row>
    <row r="30" spans="8:10" ht="12">
      <c r="H30" s="1">
        <f>H27/(60*12)</f>
        <v>1.6362461737446838</v>
      </c>
      <c r="I30" t="s">
        <v>3</v>
      </c>
      <c r="J30" t="s">
        <v>6</v>
      </c>
    </row>
    <row r="32" ht="12">
      <c r="H32" s="11"/>
    </row>
    <row r="33" spans="8:9" ht="12">
      <c r="H33" s="10">
        <v>12</v>
      </c>
      <c r="I33" t="s">
        <v>8</v>
      </c>
    </row>
    <row r="35" spans="8:9" ht="12">
      <c r="H35">
        <f>H33/(H21/2)</f>
        <v>8</v>
      </c>
      <c r="I35" t="s">
        <v>9</v>
      </c>
    </row>
    <row r="39" ht="12">
      <c r="H39" s="1"/>
    </row>
    <row r="66" ht="12">
      <c r="I66" s="3" t="s">
        <v>4</v>
      </c>
    </row>
    <row r="67" spans="8:9" ht="12">
      <c r="H67" s="10">
        <v>3</v>
      </c>
      <c r="I67" t="s">
        <v>0</v>
      </c>
    </row>
    <row r="68" ht="12">
      <c r="H68" s="7"/>
    </row>
    <row r="69" spans="8:9" ht="12.75">
      <c r="H69" s="10">
        <v>1</v>
      </c>
      <c r="I69" t="s">
        <v>7</v>
      </c>
    </row>
    <row r="70" ht="12.75">
      <c r="H70" s="7"/>
    </row>
    <row r="71" spans="8:9" ht="12.75">
      <c r="H71" s="10">
        <v>1</v>
      </c>
      <c r="I71" t="s">
        <v>7</v>
      </c>
    </row>
    <row r="72" ht="12.75">
      <c r="H72" s="11"/>
    </row>
    <row r="73" ht="12.75">
      <c r="H73" s="10">
        <v>1</v>
      </c>
    </row>
    <row r="74" ht="12.75">
      <c r="H74" s="7"/>
    </row>
    <row r="75" ht="12.75">
      <c r="H75" s="8">
        <f>H69/H71</f>
        <v>1</v>
      </c>
    </row>
    <row r="76" ht="12.75">
      <c r="H76" s="8"/>
    </row>
    <row r="77" ht="12.75">
      <c r="H77" s="8">
        <f>H71/H69</f>
        <v>1</v>
      </c>
    </row>
    <row r="78" ht="12.75">
      <c r="H78" s="7"/>
    </row>
    <row r="79" spans="8:9" ht="12.75">
      <c r="H79" s="8">
        <f>H75*H73</f>
        <v>1</v>
      </c>
      <c r="I79" s="9" t="s">
        <v>1</v>
      </c>
    </row>
    <row r="80" ht="12.75">
      <c r="H80" s="7"/>
    </row>
    <row r="81" ht="12.75">
      <c r="I81" s="3"/>
    </row>
    <row r="82" ht="12.75">
      <c r="H82" s="11">
        <f>H67*PI()*H73*H75</f>
        <v>9.42477796076938</v>
      </c>
    </row>
    <row r="84" spans="8:9" ht="12">
      <c r="H84" s="11">
        <v>1</v>
      </c>
      <c r="I84" t="s">
        <v>0</v>
      </c>
    </row>
    <row r="85" ht="12">
      <c r="H85" s="11"/>
    </row>
    <row r="86" ht="12">
      <c r="H86" s="11"/>
    </row>
    <row r="87" spans="8:9" ht="12">
      <c r="H87" s="10">
        <v>12</v>
      </c>
      <c r="I87" t="s">
        <v>8</v>
      </c>
    </row>
    <row r="89" spans="8:9" ht="12">
      <c r="H89">
        <f>(H87/(H67/2))*H77</f>
        <v>8</v>
      </c>
      <c r="I89" t="s">
        <v>9</v>
      </c>
    </row>
    <row r="90" spans="2:3" ht="12">
      <c r="B90" s="6"/>
      <c r="C90" s="7"/>
    </row>
    <row r="91" spans="6:8" ht="12">
      <c r="F91" s="7"/>
      <c r="G91" s="6"/>
      <c r="H91" s="7"/>
    </row>
    <row r="92" spans="6:8" ht="12">
      <c r="F92" s="7"/>
      <c r="G92" s="6"/>
      <c r="H92" s="7"/>
    </row>
    <row r="93" spans="1:8" ht="12">
      <c r="A93" s="12"/>
      <c r="F93" s="7"/>
      <c r="G93" s="7"/>
      <c r="H93" s="7"/>
    </row>
    <row r="94" spans="6:8" ht="12">
      <c r="F94" s="7"/>
      <c r="G94" s="6"/>
      <c r="H94" s="7"/>
    </row>
    <row r="95" spans="6:8" ht="12">
      <c r="F95" s="7"/>
      <c r="G95" s="6"/>
      <c r="H95" s="7"/>
    </row>
    <row r="96" spans="6:8" ht="12">
      <c r="F96" s="7"/>
      <c r="G96" s="6"/>
      <c r="H96" s="7"/>
    </row>
    <row r="97" spans="6:8" ht="12">
      <c r="F97" s="7"/>
      <c r="G97" s="7"/>
      <c r="H97" s="7"/>
    </row>
    <row r="98" spans="6:8" ht="12">
      <c r="F98" s="7"/>
      <c r="G98" s="7"/>
      <c r="H98" s="7"/>
    </row>
    <row r="99" spans="6:8" ht="12">
      <c r="F99" s="7"/>
      <c r="G99" s="7"/>
      <c r="H99" s="7"/>
    </row>
    <row r="101" spans="6:8" ht="12">
      <c r="F101" s="7"/>
      <c r="G101" s="7"/>
      <c r="H101" s="7"/>
    </row>
    <row r="102" spans="6:8" ht="12">
      <c r="F102" s="7"/>
      <c r="G102" s="6"/>
      <c r="H102" s="7"/>
    </row>
    <row r="103" spans="6:8" ht="12">
      <c r="F103" s="7"/>
      <c r="G103" s="7"/>
      <c r="H103" s="7"/>
    </row>
    <row r="104" spans="6:8" ht="12">
      <c r="F104" s="7"/>
      <c r="G104" s="7"/>
      <c r="H104" s="7"/>
    </row>
    <row r="105" spans="6:8" ht="12">
      <c r="F105" s="7"/>
      <c r="G105" s="7"/>
      <c r="H105" s="7"/>
    </row>
    <row r="143" spans="3:5" ht="12">
      <c r="C143" s="7"/>
      <c r="D143" s="7"/>
      <c r="E143" s="7"/>
    </row>
    <row r="144" spans="3:5" ht="12">
      <c r="C144" s="7"/>
      <c r="D144" s="6"/>
      <c r="E144" s="7"/>
    </row>
    <row r="145" spans="3:5" ht="12">
      <c r="C145" s="7"/>
      <c r="D145" s="7"/>
      <c r="E145" s="7"/>
    </row>
    <row r="146" spans="3:8" ht="12">
      <c r="C146" s="7"/>
      <c r="D146" s="6"/>
      <c r="E146" s="7"/>
      <c r="H146" s="6"/>
    </row>
    <row r="147" spans="3:5" ht="12">
      <c r="C147" s="7"/>
      <c r="D147" s="7"/>
      <c r="E147" s="7"/>
    </row>
    <row r="148" spans="3:5" ht="12">
      <c r="C148" s="7"/>
      <c r="D148" s="6"/>
      <c r="E148" s="7"/>
    </row>
    <row r="149" spans="3:5" ht="12">
      <c r="C149" s="7"/>
      <c r="D149" s="7"/>
      <c r="E149" s="7"/>
    </row>
    <row r="150" spans="3:8" ht="12">
      <c r="C150" s="7"/>
      <c r="D150" s="7"/>
      <c r="E150" s="7"/>
      <c r="H150" s="7"/>
    </row>
    <row r="151" spans="3:5" ht="12">
      <c r="C151" s="7"/>
      <c r="D151" s="7"/>
      <c r="E151" s="7"/>
    </row>
  </sheetData>
  <printOptions/>
  <pageMargins left="0.75" right="0.75" top="1" bottom="1" header="0.5" footer="0.5"/>
  <pageSetup horizontalDpi="1200" verticalDpi="1200" orientation="portrait" scale="45"/>
  <drawing r:id="rId3"/>
  <legacyDrawing r:id="rId2"/>
  <oleObjects>
    <oleObject progId="Equation.3" shapeId="4969606"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Racer</dc:creator>
  <cp:keywords/>
  <dc:description/>
  <cp:lastModifiedBy>Deborah Meddaugh</cp:lastModifiedBy>
  <cp:lastPrinted>2002-11-19T04:01:50Z</cp:lastPrinted>
  <dcterms:created xsi:type="dcterms:W3CDTF">2002-11-12T23:46:19Z</dcterms:created>
  <dcterms:modified xsi:type="dcterms:W3CDTF">2003-09-10T10:25:16Z</dcterms:modified>
  <cp:category/>
  <cp:version/>
  <cp:contentType/>
  <cp:contentStatus/>
</cp:coreProperties>
</file>